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5605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D9" i="1"/>
  <c r="E9" i="1"/>
  <c r="F9" i="1"/>
  <c r="D10" i="1"/>
  <c r="E10" i="1"/>
  <c r="F10" i="1"/>
  <c r="D13" i="1"/>
  <c r="E13" i="1"/>
  <c r="F13" i="1"/>
  <c r="D4" i="1"/>
  <c r="E4" i="1"/>
  <c r="F4" i="1"/>
  <c r="D5" i="1"/>
  <c r="E5" i="1"/>
  <c r="F5" i="1"/>
  <c r="D6" i="1"/>
  <c r="E6" i="1"/>
  <c r="F6" i="1"/>
  <c r="D8" i="1"/>
  <c r="E8" i="1"/>
  <c r="F8" i="1"/>
  <c r="D31" i="1"/>
  <c r="F31" i="1"/>
  <c r="E31" i="1"/>
  <c r="D30" i="1"/>
  <c r="F30" i="1"/>
  <c r="E30" i="1"/>
  <c r="D29" i="1"/>
  <c r="F29" i="1"/>
  <c r="E29" i="1"/>
  <c r="D28" i="1"/>
  <c r="F28" i="1"/>
  <c r="E28" i="1"/>
  <c r="D27" i="1"/>
  <c r="F27" i="1"/>
  <c r="E27" i="1"/>
  <c r="D26" i="1"/>
  <c r="F26" i="1"/>
  <c r="E26" i="1"/>
  <c r="F19" i="1"/>
  <c r="F20" i="1"/>
  <c r="F21" i="1"/>
  <c r="F22" i="1"/>
  <c r="F23" i="1"/>
  <c r="F24" i="1"/>
  <c r="F25" i="1"/>
  <c r="F11" i="1"/>
  <c r="F12" i="1"/>
  <c r="F14" i="1"/>
  <c r="F15" i="1"/>
  <c r="F16" i="1"/>
  <c r="F17" i="1"/>
  <c r="E19" i="1"/>
  <c r="E20" i="1"/>
  <c r="E21" i="1"/>
  <c r="E22" i="1"/>
  <c r="E23" i="1"/>
  <c r="E24" i="1"/>
  <c r="E25" i="1"/>
  <c r="E11" i="1"/>
  <c r="E12" i="1"/>
  <c r="E14" i="1"/>
  <c r="E15" i="1"/>
  <c r="E16" i="1"/>
  <c r="E17" i="1"/>
  <c r="F18" i="1"/>
  <c r="E18" i="1"/>
  <c r="D19" i="1"/>
  <c r="D20" i="1"/>
  <c r="D21" i="1"/>
  <c r="D22" i="1"/>
  <c r="D23" i="1"/>
  <c r="D24" i="1"/>
  <c r="D25" i="1"/>
  <c r="D11" i="1"/>
  <c r="D12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<sst xmlns="http://schemas.openxmlformats.org/spreadsheetml/2006/main" count="36" uniqueCount="36">
  <si>
    <t>Camera</t>
    <phoneticPr fontId="1" type="noConversion"/>
  </si>
  <si>
    <t>Vertical</t>
    <phoneticPr fontId="1" type="noConversion"/>
  </si>
  <si>
    <t>60D</t>
    <phoneticPr fontId="1" type="noConversion"/>
  </si>
  <si>
    <t>7D</t>
    <phoneticPr fontId="1" type="noConversion"/>
  </si>
  <si>
    <t>1Dx</t>
    <phoneticPr fontId="1" type="noConversion"/>
  </si>
  <si>
    <t>Megapixel</t>
    <phoneticPr fontId="1" type="noConversion"/>
  </si>
  <si>
    <t>T3</t>
    <phoneticPr fontId="1" type="noConversion"/>
  </si>
  <si>
    <t>T2i</t>
    <phoneticPr fontId="1" type="noConversion"/>
  </si>
  <si>
    <t>Print size</t>
    <phoneticPr fontId="1" type="noConversion"/>
  </si>
  <si>
    <t>PPI</t>
    <phoneticPr fontId="1" type="noConversion"/>
  </si>
  <si>
    <t>T3i</t>
    <phoneticPr fontId="1" type="noConversion"/>
  </si>
  <si>
    <t>D3000</t>
    <phoneticPr fontId="1" type="noConversion"/>
  </si>
  <si>
    <t>D5100</t>
    <phoneticPr fontId="1" type="noConversion"/>
  </si>
  <si>
    <t>D3100</t>
    <phoneticPr fontId="1" type="noConversion"/>
  </si>
  <si>
    <t>D300s</t>
    <phoneticPr fontId="1" type="noConversion"/>
  </si>
  <si>
    <t>D7000</t>
    <phoneticPr fontId="1" type="noConversion"/>
  </si>
  <si>
    <t>Horizontal</t>
    <phoneticPr fontId="1" type="noConversion"/>
  </si>
  <si>
    <t>D90</t>
    <phoneticPr fontId="1" type="noConversion"/>
  </si>
  <si>
    <t>D700</t>
    <phoneticPr fontId="1" type="noConversion"/>
  </si>
  <si>
    <t>D5000</t>
    <phoneticPr fontId="1" type="noConversion"/>
  </si>
  <si>
    <t>D3X</t>
    <phoneticPr fontId="1" type="noConversion"/>
  </si>
  <si>
    <t>D3S</t>
    <phoneticPr fontId="1" type="noConversion"/>
  </si>
  <si>
    <t>Fuji X10</t>
    <phoneticPr fontId="1" type="noConversion"/>
  </si>
  <si>
    <t>50D</t>
  </si>
  <si>
    <t>40D</t>
  </si>
  <si>
    <t>450D</t>
  </si>
  <si>
    <t>Maximum Print Size</t>
  </si>
  <si>
    <t>30D</t>
  </si>
  <si>
    <t>5D Mk3</t>
  </si>
  <si>
    <t>5D Mk2</t>
  </si>
  <si>
    <t>1D Mk4</t>
  </si>
  <si>
    <t>1Ds Mk3</t>
  </si>
  <si>
    <t>600D</t>
  </si>
  <si>
    <t>650D</t>
  </si>
  <si>
    <t>550D</t>
  </si>
  <si>
    <t>135 PPI =
Max Printer
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</si>
</sst>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Verdana"/>
    </font>
    <font>
      <sz val="8"/>
      <name val="Verdana"/>
    </font>
    <font>
      <b/>
      <sz val="18"/>
      <color theme="2"/>
      <name val="Verdana"/>
      <family val="2"/>
    </font>
    <font>
      <b/>
      <sz val="10"/>
      <color theme="2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4" xfId="0" applyBorder="1"/>
    <xf numFmtId="0" fontId="0" fillId="0" borderId="9" xfId="0" applyBorder="1" applyAlignment="1"/>
    <xf numFmtId="0" fontId="0" fillId="0" borderId="9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6" xfId="0" applyBorder="1"/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2" borderId="1" xfId="0" applyFill="1" applyBorder="1"/>
    <xf numFmtId="0" fontId="0" fillId="0" borderId="7" xfId="0" applyBorder="1"/>
    <xf numFmtId="0" fontId="0" fillId="0" borderId="4" xfId="0" applyBorder="1"/>
    <xf numFmtId="0" fontId="0" fillId="0" borderId="3" xfId="0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51209</xdr:colOff>
      <xdr:row>0</xdr:row>
      <xdr:rowOff>81935</xdr:rowOff>
    </xdr:from>
    <xdr:to>
      <xdr:col>7</xdr:col>
      <xdr:colOff>256048</xdr:colOff>
      <xdr:row>1</xdr:row>
      <xdr:rowOff>389194</xdr:rowOff>
    </xdr:to>
    <xdr:sp macro="" textlink="">
      <xdr:nvSpPr>
        <xdr:cNvPr id="2" name="Down Arrow 1"/>
        <xdr:cNvSpPr/>
      </xdr:nvSpPr>
      <xdr:spPr>
        <a:xfrm>
          <a:off x="6001774" y="81935"/>
          <a:ext cx="204839" cy="47113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276532</xdr:colOff>
      <xdr:row>3</xdr:row>
      <xdr:rowOff>40970</xdr:rowOff>
    </xdr:from>
    <xdr:to>
      <xdr:col>7</xdr:col>
      <xdr:colOff>194596</xdr:colOff>
      <xdr:row>5</xdr:row>
      <xdr:rowOff>71694</xdr:rowOff>
    </xdr:to>
    <xdr:sp macro="" textlink="">
      <xdr:nvSpPr>
        <xdr:cNvPr id="5" name="Bent-Up Arrow 4"/>
        <xdr:cNvSpPr/>
      </xdr:nvSpPr>
      <xdr:spPr>
        <a:xfrm rot="16200000" flipH="1">
          <a:off x="5607461" y="670848"/>
          <a:ext cx="358466" cy="716935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RowColHeaders="0" tabSelected="1" zoomScale="93" zoomScaleNormal="93" zoomScalePageLayoutView="301" workbookViewId="0">
      <selection activeCell="H4" sqref="H4"/>
    </sheetView>
  </sheetViews>
  <sheetFormatPr defaultColWidth="11" defaultRowHeight="12.75" x14ac:dyDescent="0.2"/>
  <cols>
    <col min="1" max="1" width="8.125" customWidth="1"/>
    <col min="2" max="2" width="14.25" customWidth="1"/>
    <col min="3" max="3" width="12.625" customWidth="1"/>
    <col min="4" max="4" width="13.625" bestFit="1" customWidth="1"/>
    <col min="5" max="5" width="8" customWidth="1"/>
    <col min="7" max="7" width="10.5" bestFit="1" customWidth="1"/>
    <col min="8" max="8" width="3.875" customWidth="1"/>
  </cols>
  <sheetData>
    <row r="1" spans="1:8" ht="12.75" customHeight="1" x14ac:dyDescent="0.2">
      <c r="A1" s="20" t="s">
        <v>26</v>
      </c>
      <c r="B1" s="21"/>
      <c r="C1" s="21"/>
      <c r="D1" s="21"/>
      <c r="E1" s="21"/>
      <c r="F1" s="22"/>
      <c r="G1" s="26" t="s">
        <v>35</v>
      </c>
      <c r="H1" s="28"/>
    </row>
    <row r="2" spans="1:8" ht="37.5" customHeight="1" thickBot="1" x14ac:dyDescent="0.25">
      <c r="A2" s="23"/>
      <c r="B2" s="24"/>
      <c r="C2" s="24"/>
      <c r="D2" s="24"/>
      <c r="E2" s="24"/>
      <c r="F2" s="25"/>
      <c r="G2" s="27"/>
      <c r="H2" s="29"/>
    </row>
    <row r="3" spans="1:8" x14ac:dyDescent="0.2">
      <c r="A3" s="3" t="s">
        <v>0</v>
      </c>
      <c r="B3" s="4" t="s">
        <v>16</v>
      </c>
      <c r="C3" s="4" t="s">
        <v>1</v>
      </c>
      <c r="D3" s="4" t="s">
        <v>5</v>
      </c>
      <c r="E3" s="18" t="s">
        <v>8</v>
      </c>
      <c r="F3" s="19"/>
      <c r="G3" s="14" t="s">
        <v>9</v>
      </c>
      <c r="H3" s="17">
        <v>135</v>
      </c>
    </row>
    <row r="4" spans="1:8" x14ac:dyDescent="0.2">
      <c r="A4" s="5" t="s">
        <v>27</v>
      </c>
      <c r="B4" s="2">
        <v>3504</v>
      </c>
      <c r="C4" s="2">
        <v>2336</v>
      </c>
      <c r="D4" s="1">
        <f t="shared" ref="D4:D5" si="0">C4*B4/1000000</f>
        <v>8.1853440000000006</v>
      </c>
      <c r="E4" s="1">
        <f t="shared" ref="E4:E5" si="1">B4/$H$3</f>
        <v>25.955555555555556</v>
      </c>
      <c r="F4" s="12">
        <f t="shared" ref="F4:F5" si="2">C4/$H$3</f>
        <v>17.303703703703704</v>
      </c>
      <c r="G4" s="15"/>
      <c r="H4" s="6"/>
    </row>
    <row r="5" spans="1:8" x14ac:dyDescent="0.2">
      <c r="A5" s="5" t="s">
        <v>25</v>
      </c>
      <c r="B5" s="2">
        <v>4272</v>
      </c>
      <c r="C5" s="2">
        <v>2848</v>
      </c>
      <c r="D5" s="1">
        <f t="shared" si="0"/>
        <v>12.166656</v>
      </c>
      <c r="E5" s="1">
        <f t="shared" si="1"/>
        <v>31.644444444444446</v>
      </c>
      <c r="F5" s="12">
        <f t="shared" si="2"/>
        <v>21.096296296296295</v>
      </c>
      <c r="G5" s="15"/>
      <c r="H5" s="6"/>
    </row>
    <row r="6" spans="1:8" x14ac:dyDescent="0.2">
      <c r="A6" s="5" t="s">
        <v>24</v>
      </c>
      <c r="B6" s="2">
        <v>3888</v>
      </c>
      <c r="C6" s="2">
        <v>2592</v>
      </c>
      <c r="D6" s="1">
        <f t="shared" ref="D6:D7" si="3">C6*B6/1000000</f>
        <v>10.077696</v>
      </c>
      <c r="E6" s="1">
        <f t="shared" ref="E6:E7" si="4">B6/$H$3</f>
        <v>28.8</v>
      </c>
      <c r="F6" s="12">
        <f t="shared" ref="F6:F7" si="5">C6/$H$3</f>
        <v>19.2</v>
      </c>
      <c r="G6" s="15"/>
      <c r="H6" s="7"/>
    </row>
    <row r="7" spans="1:8" x14ac:dyDescent="0.2">
      <c r="A7" s="5" t="s">
        <v>34</v>
      </c>
      <c r="B7" s="2">
        <v>5184</v>
      </c>
      <c r="C7" s="2">
        <v>3456</v>
      </c>
      <c r="D7" s="1">
        <f t="shared" si="3"/>
        <v>17.915904000000001</v>
      </c>
      <c r="E7" s="1">
        <f t="shared" si="4"/>
        <v>38.4</v>
      </c>
      <c r="F7" s="12">
        <f t="shared" si="5"/>
        <v>25.6</v>
      </c>
      <c r="G7" s="15"/>
      <c r="H7" s="7"/>
    </row>
    <row r="8" spans="1:8" x14ac:dyDescent="0.2">
      <c r="A8" s="5" t="s">
        <v>23</v>
      </c>
      <c r="B8" s="2">
        <v>4752</v>
      </c>
      <c r="C8" s="2">
        <v>3168</v>
      </c>
      <c r="D8" s="1">
        <f t="shared" ref="D8:D10" si="6">C8*B8/1000000</f>
        <v>15.054335999999999</v>
      </c>
      <c r="E8" s="1">
        <f t="shared" ref="E8:E10" si="7">B8/$H$3</f>
        <v>35.200000000000003</v>
      </c>
      <c r="F8" s="12">
        <f t="shared" ref="F8:F10" si="8">C8/$H$3</f>
        <v>23.466666666666665</v>
      </c>
      <c r="G8" s="15"/>
      <c r="H8" s="7"/>
    </row>
    <row r="9" spans="1:8" x14ac:dyDescent="0.2">
      <c r="A9" s="5" t="s">
        <v>33</v>
      </c>
      <c r="B9" s="2">
        <v>5184</v>
      </c>
      <c r="C9" s="2">
        <v>3456</v>
      </c>
      <c r="D9" s="1">
        <f t="shared" ref="D9" si="9">C9*B9/1000000</f>
        <v>17.915904000000001</v>
      </c>
      <c r="E9" s="1">
        <f t="shared" ref="E9" si="10">B9/$H$3</f>
        <v>38.4</v>
      </c>
      <c r="F9" s="12">
        <f t="shared" ref="F9" si="11">C9/$H$3</f>
        <v>25.6</v>
      </c>
      <c r="G9" s="15"/>
      <c r="H9" s="7"/>
    </row>
    <row r="10" spans="1:8" x14ac:dyDescent="0.2">
      <c r="A10" s="5" t="s">
        <v>32</v>
      </c>
      <c r="B10" s="2">
        <v>5184</v>
      </c>
      <c r="C10" s="2">
        <v>3456</v>
      </c>
      <c r="D10" s="1">
        <f t="shared" si="6"/>
        <v>17.915904000000001</v>
      </c>
      <c r="E10" s="1">
        <f t="shared" si="7"/>
        <v>38.4</v>
      </c>
      <c r="F10" s="12">
        <f t="shared" si="8"/>
        <v>25.6</v>
      </c>
      <c r="G10" s="15"/>
      <c r="H10" s="7"/>
    </row>
    <row r="11" spans="1:8" x14ac:dyDescent="0.2">
      <c r="A11" s="5" t="s">
        <v>2</v>
      </c>
      <c r="B11" s="2">
        <v>5184</v>
      </c>
      <c r="C11" s="2">
        <v>3456</v>
      </c>
      <c r="D11" s="1">
        <f t="shared" ref="D11:D17" si="12">C11*B11/1000000</f>
        <v>17.915904000000001</v>
      </c>
      <c r="E11" s="1">
        <f t="shared" ref="E11:E17" si="13">B11/$H$3</f>
        <v>38.4</v>
      </c>
      <c r="F11" s="12">
        <f t="shared" ref="F11:F17" si="14">C11/$H$3</f>
        <v>25.6</v>
      </c>
      <c r="G11" s="15"/>
      <c r="H11" s="7"/>
    </row>
    <row r="12" spans="1:8" x14ac:dyDescent="0.2">
      <c r="A12" s="5" t="s">
        <v>3</v>
      </c>
      <c r="B12" s="2">
        <v>5184</v>
      </c>
      <c r="C12" s="2">
        <v>3456</v>
      </c>
      <c r="D12" s="1">
        <f t="shared" si="12"/>
        <v>17.915904000000001</v>
      </c>
      <c r="E12" s="1">
        <f t="shared" si="13"/>
        <v>38.4</v>
      </c>
      <c r="F12" s="12">
        <f t="shared" si="14"/>
        <v>25.6</v>
      </c>
      <c r="G12" s="15"/>
      <c r="H12" s="7"/>
    </row>
    <row r="13" spans="1:8" x14ac:dyDescent="0.2">
      <c r="A13" s="5" t="s">
        <v>28</v>
      </c>
      <c r="B13" s="2">
        <v>5760</v>
      </c>
      <c r="C13" s="2">
        <v>3840</v>
      </c>
      <c r="D13" s="1">
        <f t="shared" ref="D13" si="15">C13*B13/1000000</f>
        <v>22.118400000000001</v>
      </c>
      <c r="E13" s="1">
        <f t="shared" ref="E13" si="16">B13/$H$3</f>
        <v>42.666666666666664</v>
      </c>
      <c r="F13" s="12">
        <f t="shared" ref="F13" si="17">C13/$H$3</f>
        <v>28.444444444444443</v>
      </c>
      <c r="G13" s="15"/>
      <c r="H13" s="7"/>
    </row>
    <row r="14" spans="1:8" x14ac:dyDescent="0.2">
      <c r="A14" s="5" t="s">
        <v>29</v>
      </c>
      <c r="B14" s="2">
        <v>5616</v>
      </c>
      <c r="C14" s="2">
        <v>3744</v>
      </c>
      <c r="D14" s="1">
        <f t="shared" si="12"/>
        <v>21.026304</v>
      </c>
      <c r="E14" s="1">
        <f t="shared" si="13"/>
        <v>41.6</v>
      </c>
      <c r="F14" s="12">
        <f t="shared" si="14"/>
        <v>27.733333333333334</v>
      </c>
      <c r="G14" s="15"/>
      <c r="H14" s="7"/>
    </row>
    <row r="15" spans="1:8" x14ac:dyDescent="0.2">
      <c r="A15" s="5" t="s">
        <v>30</v>
      </c>
      <c r="B15" s="2">
        <v>4896</v>
      </c>
      <c r="C15" s="2">
        <v>3264</v>
      </c>
      <c r="D15" s="1">
        <f t="shared" si="12"/>
        <v>15.980544</v>
      </c>
      <c r="E15" s="1">
        <f t="shared" si="13"/>
        <v>36.266666666666666</v>
      </c>
      <c r="F15" s="12">
        <f t="shared" si="14"/>
        <v>24.177777777777777</v>
      </c>
      <c r="G15" s="15"/>
      <c r="H15" s="7"/>
    </row>
    <row r="16" spans="1:8" x14ac:dyDescent="0.2">
      <c r="A16" s="5" t="s">
        <v>31</v>
      </c>
      <c r="B16" s="2">
        <v>5616</v>
      </c>
      <c r="C16" s="2">
        <v>3744</v>
      </c>
      <c r="D16" s="1">
        <f t="shared" si="12"/>
        <v>21.026304</v>
      </c>
      <c r="E16" s="1">
        <f t="shared" si="13"/>
        <v>41.6</v>
      </c>
      <c r="F16" s="12">
        <f t="shared" si="14"/>
        <v>27.733333333333334</v>
      </c>
      <c r="G16" s="15"/>
      <c r="H16" s="7"/>
    </row>
    <row r="17" spans="1:8" x14ac:dyDescent="0.2">
      <c r="A17" s="5" t="s">
        <v>4</v>
      </c>
      <c r="B17" s="2">
        <v>5184</v>
      </c>
      <c r="C17" s="2">
        <v>3456</v>
      </c>
      <c r="D17" s="1">
        <f t="shared" si="12"/>
        <v>17.915904000000001</v>
      </c>
      <c r="E17" s="1">
        <f t="shared" si="13"/>
        <v>38.4</v>
      </c>
      <c r="F17" s="12">
        <f t="shared" si="14"/>
        <v>25.6</v>
      </c>
      <c r="G17" s="15"/>
      <c r="H17" s="7"/>
    </row>
    <row r="18" spans="1:8" x14ac:dyDescent="0.2">
      <c r="A18" s="5" t="s">
        <v>10</v>
      </c>
      <c r="B18" s="2">
        <v>5184</v>
      </c>
      <c r="C18" s="2">
        <v>3459</v>
      </c>
      <c r="D18" s="1">
        <f>C18*B18/1000000</f>
        <v>17.931456000000001</v>
      </c>
      <c r="E18" s="1">
        <f>B18/$H$3</f>
        <v>38.4</v>
      </c>
      <c r="F18" s="12">
        <f>C18/$H$3</f>
        <v>25.622222222222224</v>
      </c>
      <c r="G18" s="15"/>
      <c r="H18" s="7"/>
    </row>
    <row r="19" spans="1:8" x14ac:dyDescent="0.2">
      <c r="A19" s="5" t="s">
        <v>6</v>
      </c>
      <c r="B19" s="2">
        <v>4272</v>
      </c>
      <c r="C19" s="2">
        <v>2848</v>
      </c>
      <c r="D19" s="1">
        <f t="shared" ref="D19:D31" si="18">C19*B19/1000000</f>
        <v>12.166656</v>
      </c>
      <c r="E19" s="1">
        <f t="shared" ref="E19:E31" si="19">B19/$H$3</f>
        <v>31.644444444444446</v>
      </c>
      <c r="F19" s="12">
        <f t="shared" ref="F19:F31" si="20">C19/$H$3</f>
        <v>21.096296296296295</v>
      </c>
      <c r="G19" s="15"/>
      <c r="H19" s="7"/>
    </row>
    <row r="20" spans="1:8" x14ac:dyDescent="0.2">
      <c r="A20" s="5" t="s">
        <v>7</v>
      </c>
      <c r="B20" s="2">
        <v>5184</v>
      </c>
      <c r="C20" s="2">
        <v>3456</v>
      </c>
      <c r="D20" s="1">
        <f t="shared" si="18"/>
        <v>17.915904000000001</v>
      </c>
      <c r="E20" s="1">
        <f t="shared" si="19"/>
        <v>38.4</v>
      </c>
      <c r="F20" s="12">
        <f t="shared" si="20"/>
        <v>25.6</v>
      </c>
      <c r="G20" s="15"/>
      <c r="H20" s="7"/>
    </row>
    <row r="21" spans="1:8" x14ac:dyDescent="0.2">
      <c r="A21" s="5" t="s">
        <v>11</v>
      </c>
      <c r="B21" s="2">
        <v>3872</v>
      </c>
      <c r="C21" s="2">
        <v>2592</v>
      </c>
      <c r="D21" s="1">
        <f t="shared" si="18"/>
        <v>10.036224000000001</v>
      </c>
      <c r="E21" s="1">
        <f t="shared" si="19"/>
        <v>28.68148148148148</v>
      </c>
      <c r="F21" s="12">
        <f t="shared" si="20"/>
        <v>19.2</v>
      </c>
      <c r="G21" s="15"/>
      <c r="H21" s="7"/>
    </row>
    <row r="22" spans="1:8" x14ac:dyDescent="0.2">
      <c r="A22" s="5" t="s">
        <v>12</v>
      </c>
      <c r="B22" s="2">
        <v>4928</v>
      </c>
      <c r="C22" s="2">
        <v>3264</v>
      </c>
      <c r="D22" s="1">
        <f t="shared" si="18"/>
        <v>16.084992</v>
      </c>
      <c r="E22" s="1">
        <f t="shared" si="19"/>
        <v>36.503703703703707</v>
      </c>
      <c r="F22" s="12">
        <f t="shared" si="20"/>
        <v>24.177777777777777</v>
      </c>
      <c r="G22" s="15"/>
      <c r="H22" s="7"/>
    </row>
    <row r="23" spans="1:8" x14ac:dyDescent="0.2">
      <c r="A23" s="5" t="s">
        <v>13</v>
      </c>
      <c r="B23" s="2">
        <v>4608</v>
      </c>
      <c r="C23" s="2">
        <v>3072</v>
      </c>
      <c r="D23" s="1">
        <f t="shared" si="18"/>
        <v>14.155775999999999</v>
      </c>
      <c r="E23" s="1">
        <f t="shared" si="19"/>
        <v>34.133333333333333</v>
      </c>
      <c r="F23" s="12">
        <f t="shared" si="20"/>
        <v>22.755555555555556</v>
      </c>
      <c r="G23" s="15"/>
      <c r="H23" s="7"/>
    </row>
    <row r="24" spans="1:8" x14ac:dyDescent="0.2">
      <c r="A24" s="5" t="s">
        <v>14</v>
      </c>
      <c r="B24" s="2">
        <v>4288</v>
      </c>
      <c r="C24" s="2">
        <v>2848</v>
      </c>
      <c r="D24" s="1">
        <f t="shared" si="18"/>
        <v>12.212224000000001</v>
      </c>
      <c r="E24" s="1">
        <f t="shared" si="19"/>
        <v>31.762962962962963</v>
      </c>
      <c r="F24" s="12">
        <f t="shared" si="20"/>
        <v>21.096296296296295</v>
      </c>
      <c r="G24" s="15"/>
      <c r="H24" s="7"/>
    </row>
    <row r="25" spans="1:8" x14ac:dyDescent="0.2">
      <c r="A25" s="5" t="s">
        <v>15</v>
      </c>
      <c r="B25" s="2">
        <v>4928</v>
      </c>
      <c r="C25" s="2">
        <v>3264</v>
      </c>
      <c r="D25" s="1">
        <f t="shared" si="18"/>
        <v>16.084992</v>
      </c>
      <c r="E25" s="1">
        <f t="shared" si="19"/>
        <v>36.503703703703707</v>
      </c>
      <c r="F25" s="12">
        <f t="shared" si="20"/>
        <v>24.177777777777777</v>
      </c>
      <c r="G25" s="15"/>
      <c r="H25" s="7"/>
    </row>
    <row r="26" spans="1:8" x14ac:dyDescent="0.2">
      <c r="A26" s="5" t="s">
        <v>17</v>
      </c>
      <c r="B26" s="2">
        <v>4288</v>
      </c>
      <c r="C26" s="2">
        <v>2848</v>
      </c>
      <c r="D26" s="1">
        <f t="shared" si="18"/>
        <v>12.212224000000001</v>
      </c>
      <c r="E26" s="1">
        <f t="shared" si="19"/>
        <v>31.762962962962963</v>
      </c>
      <c r="F26" s="12">
        <f t="shared" si="20"/>
        <v>21.096296296296295</v>
      </c>
      <c r="G26" s="15"/>
      <c r="H26" s="7"/>
    </row>
    <row r="27" spans="1:8" x14ac:dyDescent="0.2">
      <c r="A27" s="5" t="s">
        <v>18</v>
      </c>
      <c r="B27" s="2">
        <v>4256</v>
      </c>
      <c r="C27" s="2">
        <v>2832</v>
      </c>
      <c r="D27" s="1">
        <f t="shared" si="18"/>
        <v>12.052992</v>
      </c>
      <c r="E27" s="1">
        <f t="shared" si="19"/>
        <v>31.525925925925925</v>
      </c>
      <c r="F27" s="12">
        <f t="shared" si="20"/>
        <v>20.977777777777778</v>
      </c>
      <c r="G27" s="15"/>
      <c r="H27" s="7"/>
    </row>
    <row r="28" spans="1:8" x14ac:dyDescent="0.2">
      <c r="A28" s="5" t="s">
        <v>19</v>
      </c>
      <c r="B28" s="2">
        <v>4288</v>
      </c>
      <c r="C28" s="2">
        <v>2848</v>
      </c>
      <c r="D28" s="1">
        <f t="shared" si="18"/>
        <v>12.212224000000001</v>
      </c>
      <c r="E28" s="1">
        <f t="shared" si="19"/>
        <v>31.762962962962963</v>
      </c>
      <c r="F28" s="12">
        <f t="shared" si="20"/>
        <v>21.096296296296295</v>
      </c>
      <c r="G28" s="15"/>
      <c r="H28" s="7"/>
    </row>
    <row r="29" spans="1:8" x14ac:dyDescent="0.2">
      <c r="A29" s="5" t="s">
        <v>20</v>
      </c>
      <c r="B29" s="2">
        <v>6048</v>
      </c>
      <c r="C29" s="2">
        <v>4032</v>
      </c>
      <c r="D29" s="1">
        <f t="shared" si="18"/>
        <v>24.385535999999998</v>
      </c>
      <c r="E29" s="1">
        <f t="shared" si="19"/>
        <v>44.8</v>
      </c>
      <c r="F29" s="12">
        <f t="shared" si="20"/>
        <v>29.866666666666667</v>
      </c>
      <c r="G29" s="15"/>
      <c r="H29" s="7"/>
    </row>
    <row r="30" spans="1:8" x14ac:dyDescent="0.2">
      <c r="A30" s="5" t="s">
        <v>21</v>
      </c>
      <c r="B30" s="2">
        <v>4356</v>
      </c>
      <c r="C30" s="2">
        <v>3823</v>
      </c>
      <c r="D30" s="1">
        <f t="shared" si="18"/>
        <v>16.652988000000001</v>
      </c>
      <c r="E30" s="1">
        <f t="shared" si="19"/>
        <v>32.266666666666666</v>
      </c>
      <c r="F30" s="12">
        <f t="shared" si="20"/>
        <v>28.31851851851852</v>
      </c>
      <c r="G30" s="15"/>
      <c r="H30" s="7"/>
    </row>
    <row r="31" spans="1:8" ht="13.5" thickBot="1" x14ac:dyDescent="0.25">
      <c r="A31" s="8" t="s">
        <v>22</v>
      </c>
      <c r="B31" s="9">
        <v>4000</v>
      </c>
      <c r="C31" s="9">
        <v>3000</v>
      </c>
      <c r="D31" s="10">
        <f t="shared" si="18"/>
        <v>12</v>
      </c>
      <c r="E31" s="10">
        <f t="shared" si="19"/>
        <v>29.62962962962963</v>
      </c>
      <c r="F31" s="13">
        <f t="shared" si="20"/>
        <v>22.222222222222221</v>
      </c>
      <c r="G31" s="16"/>
      <c r="H31" s="11"/>
    </row>
  </sheetData>
  <sheetProtection password="D7AD" sheet="1" objects="1" scenarios="1"/>
  <mergeCells count="4">
    <mergeCell ref="E3:F3"/>
    <mergeCell ref="A1:F2"/>
    <mergeCell ref="G1:G2"/>
    <mergeCell ref="H1:H2"/>
  </mergeCells>
  <phoneticPr fontId="1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Snapfactory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Ian Johnson</cp:lastModifiedBy>
  <dcterms:created xsi:type="dcterms:W3CDTF">2012-01-18T19:53:08Z</dcterms:created>
  <dcterms:modified xsi:type="dcterms:W3CDTF">2015-04-17T12:07:11Z</dcterms:modified>
</cp:coreProperties>
</file>